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03 丸の内プレップ\00 モデリング原稿\01_第1巻\20190902_設例ファイル\"/>
    </mc:Choice>
  </mc:AlternateContent>
  <bookViews>
    <workbookView xWindow="0" yWindow="0" windowWidth="28800" windowHeight="12450"/>
  </bookViews>
  <sheets>
    <sheet name="INDEX" sheetId="1" r:id="rId1"/>
  </sheets>
  <definedNames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"09/11/2019 14:21:37"</definedName>
    <definedName name="IQ_QTD" hidden="1">750000</definedName>
    <definedName name="IQ_TODAY" hidden="1">0</definedName>
    <definedName name="IQ_YTDMONTH" hidden="1">130000</definedName>
    <definedName name="ケース名リスト" localSheetId="0">INDEX!$A$7:$A$9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D2" i="1"/>
  <c r="E8" i="1"/>
  <c r="E2" i="1"/>
  <c r="F8" i="1"/>
  <c r="G8" i="1" s="1"/>
  <c r="F2" i="1"/>
  <c r="I2" i="1"/>
  <c r="G2" i="1" l="1"/>
  <c r="H8" i="1"/>
  <c r="H2" i="1" s="1"/>
  <c r="D5" i="1"/>
  <c r="E5" i="1"/>
  <c r="F5" i="1"/>
  <c r="G5" i="1"/>
  <c r="H5" i="1"/>
  <c r="I5" i="1"/>
  <c r="E7" i="1"/>
  <c r="F7" i="1"/>
  <c r="G7" i="1"/>
  <c r="H7" i="1"/>
</calcChain>
</file>

<file path=xl/sharedStrings.xml><?xml version="1.0" encoding="utf-8"?>
<sst xmlns="http://schemas.openxmlformats.org/spreadsheetml/2006/main" count="11" uniqueCount="11">
  <si>
    <t>1年目</t>
    <rPh sb="1" eb="2">
      <t>ネン</t>
    </rPh>
    <rPh sb="2" eb="3">
      <t>メ</t>
    </rPh>
    <phoneticPr fontId="1"/>
  </si>
  <si>
    <t>2年目</t>
    <rPh sb="1" eb="2">
      <t>ネン</t>
    </rPh>
    <rPh sb="2" eb="3">
      <t>メ</t>
    </rPh>
    <phoneticPr fontId="1"/>
  </si>
  <si>
    <t>3年目</t>
    <rPh sb="1" eb="2">
      <t>ネン</t>
    </rPh>
    <rPh sb="2" eb="3">
      <t>メ</t>
    </rPh>
    <phoneticPr fontId="1"/>
  </si>
  <si>
    <t>4年目</t>
    <rPh sb="1" eb="2">
      <t>ネン</t>
    </rPh>
    <rPh sb="2" eb="3">
      <t>メ</t>
    </rPh>
    <phoneticPr fontId="1"/>
  </si>
  <si>
    <t>5年目</t>
    <rPh sb="1" eb="2">
      <t>ネン</t>
    </rPh>
    <rPh sb="2" eb="3">
      <t>メ</t>
    </rPh>
    <phoneticPr fontId="1"/>
  </si>
  <si>
    <t>ベース・ケース</t>
  </si>
  <si>
    <t>（別解）</t>
    <rPh sb="1" eb="3">
      <t>ベッカイ</t>
    </rPh>
    <phoneticPr fontId="1"/>
  </si>
  <si>
    <t>ケース名リスト</t>
    <phoneticPr fontId="1"/>
  </si>
  <si>
    <t>アップサイド・ケース</t>
    <phoneticPr fontId="1"/>
  </si>
  <si>
    <t>ベース・ケース</t>
    <phoneticPr fontId="1"/>
  </si>
  <si>
    <t>ダウンサイド・ケース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</si>
</sst>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\ \ ;_ * \(#,##0\)\ ;_ * &quot;-&quot;_ ;_ @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u/>
      <sz val="12"/>
      <color theme="1"/>
      <name val="Meiryo UI"/>
      <family val="3"/>
      <charset val="128"/>
    </font>
    <font>
      <sz val="12"/>
      <color rgb="FF0000FF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C2D8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>
      <alignment vertical="center"/>
    </xf>
    <xf numFmtId="176" fontId="4" fillId="0" borderId="0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176" fontId="3" fillId="0" borderId="0" xfId="0" applyNumberFormat="1" applyFont="1">
      <alignment vertical="center"/>
    </xf>
    <xf numFmtId="0" fontId="5" fillId="0" borderId="0" xfId="0" applyFont="1" applyFill="1">
      <alignment vertical="center"/>
    </xf>
    <xf numFmtId="176" fontId="6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showGridLines="0" tabSelected="1" zoomScale="140" zoomScaleNormal="140" workbookViewId="0">
      <selection activeCell="A2" sqref="A2"/>
    </sheetView>
  </sheetViews>
  <sheetFormatPr defaultColWidth="19.875" defaultRowHeight="16.5" x14ac:dyDescent="0.15"/>
  <cols>
    <col min="1" max="1" width="24.125" style="3" bestFit="1" customWidth="1"/>
    <col min="2" max="2" width="7.25" style="3" customWidth="1"/>
    <col min="3" max="3" width="30.875" style="3" bestFit="1" customWidth="1"/>
    <col min="4" max="8" width="12.875" style="3" bestFit="1" customWidth="1"/>
    <col min="9" max="9" width="30.125" style="3" bestFit="1" customWidth="1"/>
    <col min="10" max="12" width="14.375" style="3" bestFit="1" customWidth="1"/>
    <col min="13" max="26" width="8.625" style="3" bestFit="1" customWidth="1"/>
    <col min="27" max="16384" width="19.875" style="3"/>
  </cols>
  <sheetData>
    <row r="1" spans="1:26" x14ac:dyDescent="0.15">
      <c r="A1" s="1"/>
      <c r="B1" s="1"/>
      <c r="C1" s="1"/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</row>
    <row r="2" spans="1:26" x14ac:dyDescent="0.15">
      <c r="A2" s="11" t="s">
        <v>5</v>
      </c>
      <c r="B2" s="4">
        <f>MATCH(A2,ケース名リスト,)</f>
        <v>2</v>
      </c>
      <c r="C2" s="5" t="str">
        <f ca="1">_xlfn.FORMULATEXT(B2)</f>
        <v>=MATCH(A2,ケース名リスト,)</v>
      </c>
      <c r="D2" s="6">
        <f>INDEX(D7:D9,$B$2)</f>
        <v>100</v>
      </c>
      <c r="E2" s="6">
        <f>INDEX(E7:E9,$B$2)</f>
        <v>102</v>
      </c>
      <c r="F2" s="6">
        <f>INDEX(F7:F9,$B$2)</f>
        <v>104.04</v>
      </c>
      <c r="G2" s="6">
        <f>INDEX(G7:G9,$B$2)</f>
        <v>106.1208</v>
      </c>
      <c r="H2" s="6">
        <f>INDEX(H7:H9,$B$2)</f>
        <v>108.243216</v>
      </c>
      <c r="I2" s="5" t="str">
        <f ca="1">_xlfn.FORMULATEXT(H2)</f>
        <v>=INDEX(H7:H9,$B$2)</v>
      </c>
    </row>
    <row r="3" spans="1:26" x14ac:dyDescent="0.15">
      <c r="A3" s="7"/>
      <c r="D3" s="8"/>
      <c r="E3" s="8"/>
      <c r="F3" s="8"/>
      <c r="G3" s="8"/>
      <c r="H3" s="8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x14ac:dyDescent="0.15">
      <c r="A4" s="7"/>
      <c r="D4" s="8"/>
      <c r="E4" s="8"/>
      <c r="F4" s="8"/>
      <c r="G4" s="8"/>
      <c r="H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x14ac:dyDescent="0.15">
      <c r="A5" s="3" t="s">
        <v>6</v>
      </c>
      <c r="C5" s="5"/>
      <c r="D5" s="6">
        <f>CHOOSE($B$2,D7,D8,D9)</f>
        <v>100</v>
      </c>
      <c r="E5" s="6">
        <f>CHOOSE($B$2,E7,E8,E9)</f>
        <v>102</v>
      </c>
      <c r="F5" s="6">
        <f>CHOOSE($B$2,F7,F8,F9)</f>
        <v>104.04</v>
      </c>
      <c r="G5" s="6">
        <f>CHOOSE($B$2,G7,G8,G9)</f>
        <v>106.1208</v>
      </c>
      <c r="H5" s="6">
        <f>CHOOSE($B$2,H7,H8,H9)</f>
        <v>108.243216</v>
      </c>
      <c r="I5" s="5" t="str">
        <f ca="1">_xlfn.FORMULATEXT(H5)</f>
        <v>=CHOOSE($B$2,H7,H8,H9)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x14ac:dyDescent="0.15">
      <c r="A6" s="10" t="s">
        <v>7</v>
      </c>
    </row>
    <row r="7" spans="1:26" x14ac:dyDescent="0.15">
      <c r="A7" s="7" t="s">
        <v>8</v>
      </c>
      <c r="D7" s="9">
        <v>110</v>
      </c>
      <c r="E7" s="9">
        <f>D7*1.05</f>
        <v>115.5</v>
      </c>
      <c r="F7" s="9">
        <f>E7*1.04</f>
        <v>120.12</v>
      </c>
      <c r="G7" s="9">
        <f>F7*1.03</f>
        <v>123.7236</v>
      </c>
      <c r="H7" s="9">
        <f>G7*1.02</f>
        <v>126.19807200000001</v>
      </c>
    </row>
    <row r="8" spans="1:26" x14ac:dyDescent="0.15">
      <c r="A8" s="7" t="s">
        <v>9</v>
      </c>
      <c r="D8" s="9">
        <v>100</v>
      </c>
      <c r="E8" s="9">
        <f>D8*1.02</f>
        <v>102</v>
      </c>
      <c r="F8" s="9">
        <f>E8*1.02</f>
        <v>104.04</v>
      </c>
      <c r="G8" s="9">
        <f>F8*1.02</f>
        <v>106.1208</v>
      </c>
      <c r="H8" s="9">
        <f>G8*1.02</f>
        <v>108.243216</v>
      </c>
    </row>
    <row r="9" spans="1:26" x14ac:dyDescent="0.15">
      <c r="A9" s="7" t="s">
        <v>10</v>
      </c>
      <c r="D9" s="9">
        <v>95</v>
      </c>
      <c r="E9" s="9">
        <v>70</v>
      </c>
      <c r="F9" s="9">
        <v>60</v>
      </c>
      <c r="G9" s="9">
        <v>75</v>
      </c>
      <c r="H9" s="9">
        <v>80</v>
      </c>
    </row>
  </sheetData>
  <phoneticPr fontId="1"/>
  <dataValidations count="1">
    <dataValidation type="list" allowBlank="1" showInputMessage="1" showErrorMessage="1" sqref="A2">
      <formula1>ケース名リスト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INDEX</vt:lpstr>
      <vt:lpstr>INDEX!ケース名リスト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 Hattori</dc:creator>
  <cp:lastModifiedBy>Hiromi Hattori</cp:lastModifiedBy>
  <dcterms:created xsi:type="dcterms:W3CDTF">2019-09-03T02:02:03Z</dcterms:created>
  <dcterms:modified xsi:type="dcterms:W3CDTF">2020-03-10T05:27:18Z</dcterms:modified>
</cp:coreProperties>
</file>